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iente1\Desktop\Milanês\TP_07_2018_pml_rodoviária\"/>
    </mc:Choice>
  </mc:AlternateContent>
  <bookViews>
    <workbookView xWindow="0" yWindow="0" windowWidth="20490" windowHeight="7050" tabRatio="500"/>
  </bookViews>
  <sheets>
    <sheet name="Plan1" sheetId="1" r:id="rId1"/>
    <sheet name="Plan2" sheetId="2" r:id="rId2"/>
    <sheet name="Plan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6" i="1" l="1"/>
  <c r="E24" i="1" s="1"/>
  <c r="E26" i="1" s="1"/>
  <c r="F25" i="1"/>
  <c r="F26" i="1" s="1"/>
  <c r="H24" i="1"/>
  <c r="H25" i="1" s="1"/>
  <c r="I25" i="1" s="1"/>
  <c r="F24" i="1"/>
  <c r="H26" i="1" l="1"/>
  <c r="G26" i="1"/>
  <c r="I26" i="1" s="1"/>
  <c r="G25" i="1"/>
</calcChain>
</file>

<file path=xl/sharedStrings.xml><?xml version="1.0" encoding="utf-8"?>
<sst xmlns="http://schemas.openxmlformats.org/spreadsheetml/2006/main" count="24" uniqueCount="20">
  <si>
    <t>C R O N O G R A M A FÍSICO FINANCEIRO</t>
  </si>
  <si>
    <t>OBRA :</t>
  </si>
  <si>
    <t>REFORMA TAXISTAS – RODOVIÁRIA</t>
  </si>
  <si>
    <t>DATA :</t>
  </si>
  <si>
    <t>ABRIL DE 2018</t>
  </si>
  <si>
    <t>LAGUNA SC</t>
  </si>
  <si>
    <t xml:space="preserve"> </t>
  </si>
  <si>
    <t xml:space="preserve">                    30 DIAS</t>
  </si>
  <si>
    <t xml:space="preserve">                  60 DIAS</t>
  </si>
  <si>
    <t>LOCAL</t>
  </si>
  <si>
    <t>DESCRIÇÃO</t>
  </si>
  <si>
    <t>VALOR</t>
  </si>
  <si>
    <t>PESO</t>
  </si>
  <si>
    <t xml:space="preserve">               M Ê S - 01</t>
  </si>
  <si>
    <t xml:space="preserve">               M Ê S - 02</t>
  </si>
  <si>
    <t>%</t>
  </si>
  <si>
    <t>Obras de Reforma</t>
  </si>
  <si>
    <t>SUBTOTAL</t>
  </si>
  <si>
    <t>TOTAL</t>
  </si>
  <si>
    <t>Obs. Mat.e Mão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</si>
</sst>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yy"/>
    <numFmt numFmtId="165" formatCode="_-&quot;R$ &quot;* #,##0.00_-;&quot;-R$ &quot;* #,##0.00_-;_-&quot;R$ &quot;* \-??_-;_-@_-"/>
    <numFmt numFmtId="166" formatCode="_-* #,##0.00_-;\-* #,##0.00_-;_-* \-??_-;_-@_-"/>
    <numFmt numFmtId="167" formatCode="0.0"/>
  </numFmts>
  <fonts count="9" x14ac:knownFonts="1">
    <font>
      <sz val="11"/>
      <color rgb="FF000000"/>
      <name val="Calibri"/>
      <family val="2"/>
      <charset val="1"/>
    </font>
    <font>
      <i/>
      <sz val="14"/>
      <color rgb="FF000000"/>
      <name val="Cambria"/>
      <family val="1"/>
      <charset val="1"/>
    </font>
    <font>
      <b/>
      <i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Footlight MT Light"/>
      <family val="1"/>
      <charset val="1"/>
    </font>
    <font>
      <i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4BD97"/>
        <bgColor rgb="FFBFBFBF"/>
      </patternFill>
    </fill>
  </fills>
  <borders count="21">
    <border>
      <left/>
      <right/>
      <top/>
      <bottom/>
      <diagonal/>
    </border>
    <border>
      <left/>
      <right style="thin">
        <color rgb="FFBFBFBF"/>
      </right>
      <top/>
      <bottom style="thin">
        <color auto="1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166" fontId="8" fillId="0" borderId="0" applyBorder="0" applyProtection="0"/>
    <xf numFmtId="165" fontId="8" fillId="0" borderId="0" applyBorder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Border="1"/>
    <xf numFmtId="0" fontId="0" fillId="2" borderId="2" xfId="0" applyFill="1" applyBorder="1"/>
    <xf numFmtId="0" fontId="0" fillId="2" borderId="3" xfId="0" applyFill="1" applyBorder="1"/>
    <xf numFmtId="0" fontId="0" fillId="0" borderId="7" xfId="0" applyFont="1" applyBorder="1"/>
    <xf numFmtId="164" fontId="0" fillId="0" borderId="8" xfId="0" applyNumberFormat="1" applyFont="1" applyBorder="1"/>
    <xf numFmtId="0" fontId="2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0" borderId="13" xfId="0" applyBorder="1"/>
    <xf numFmtId="0" fontId="0" fillId="0" borderId="9" xfId="0" applyFont="1" applyBorder="1"/>
    <xf numFmtId="0" fontId="0" fillId="0" borderId="8" xfId="0" applyFont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3" xfId="0" applyFont="1" applyFill="1" applyBorder="1" applyAlignment="1"/>
    <xf numFmtId="0" fontId="0" fillId="0" borderId="13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0" fillId="0" borderId="7" xfId="2" applyFont="1" applyBorder="1" applyAlignment="1" applyProtection="1">
      <alignment horizontal="center"/>
    </xf>
    <xf numFmtId="0" fontId="3" fillId="0" borderId="13" xfId="0" applyFont="1" applyBorder="1"/>
    <xf numFmtId="2" fontId="3" fillId="2" borderId="3" xfId="0" applyNumberFormat="1" applyFont="1" applyFill="1" applyBorder="1" applyAlignment="1"/>
    <xf numFmtId="2" fontId="3" fillId="2" borderId="0" xfId="0" applyNumberFormat="1" applyFont="1" applyFill="1" applyBorder="1"/>
    <xf numFmtId="0" fontId="3" fillId="0" borderId="18" xfId="0" applyFont="1" applyBorder="1" applyAlignment="1">
      <alignment horizontal="center"/>
    </xf>
    <xf numFmtId="165" fontId="0" fillId="0" borderId="18" xfId="2" applyFont="1" applyBorder="1" applyAlignment="1" applyProtection="1"/>
    <xf numFmtId="2" fontId="3" fillId="0" borderId="14" xfId="0" applyNumberFormat="1" applyFont="1" applyBorder="1" applyAlignment="1">
      <alignment horizontal="center"/>
    </xf>
    <xf numFmtId="166" fontId="0" fillId="0" borderId="0" xfId="0" applyNumberFormat="1" applyBorder="1"/>
    <xf numFmtId="166" fontId="0" fillId="0" borderId="18" xfId="0" applyNumberFormat="1" applyBorder="1"/>
    <xf numFmtId="2" fontId="3" fillId="0" borderId="16" xfId="0" applyNumberFormat="1" applyFont="1" applyBorder="1" applyAlignment="1">
      <alignment horizontal="center"/>
    </xf>
    <xf numFmtId="166" fontId="0" fillId="2" borderId="0" xfId="0" applyNumberFormat="1" applyFill="1" applyBorder="1"/>
    <xf numFmtId="2" fontId="3" fillId="2" borderId="0" xfId="0" applyNumberFormat="1" applyFont="1" applyFill="1" applyBorder="1" applyAlignment="1">
      <alignment horizontal="center"/>
    </xf>
    <xf numFmtId="166" fontId="0" fillId="2" borderId="2" xfId="1" applyFont="1" applyFill="1" applyBorder="1" applyAlignment="1" applyProtection="1"/>
    <xf numFmtId="166" fontId="3" fillId="2" borderId="3" xfId="1" applyFont="1" applyFill="1" applyBorder="1" applyAlignment="1" applyProtection="1"/>
    <xf numFmtId="166" fontId="0" fillId="2" borderId="0" xfId="1" applyFont="1" applyFill="1" applyBorder="1" applyAlignment="1" applyProtection="1"/>
    <xf numFmtId="166" fontId="3" fillId="2" borderId="0" xfId="1" applyFont="1" applyFill="1" applyBorder="1" applyAlignment="1" applyProtection="1"/>
    <xf numFmtId="0" fontId="0" fillId="0" borderId="7" xfId="0" applyFont="1" applyBorder="1" applyAlignment="1">
      <alignment horizontal="center"/>
    </xf>
    <xf numFmtId="165" fontId="0" fillId="0" borderId="13" xfId="2" applyFont="1" applyBorder="1" applyAlignment="1" applyProtection="1">
      <alignment horizontal="center"/>
    </xf>
    <xf numFmtId="2" fontId="3" fillId="0" borderId="0" xfId="0" applyNumberFormat="1" applyFont="1" applyBorder="1" applyAlignment="1">
      <alignment horizontal="center"/>
    </xf>
    <xf numFmtId="166" fontId="0" fillId="0" borderId="7" xfId="0" applyNumberFormat="1" applyBorder="1"/>
    <xf numFmtId="2" fontId="3" fillId="0" borderId="1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2" xfId="0" applyNumberFormat="1" applyFill="1" applyBorder="1"/>
    <xf numFmtId="167" fontId="3" fillId="2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5" fillId="3" borderId="17" xfId="2" applyFont="1" applyFill="1" applyBorder="1" applyAlignment="1" applyProtection="1">
      <alignment horizontal="center"/>
    </xf>
    <xf numFmtId="2" fontId="0" fillId="0" borderId="5" xfId="0" applyNumberFormat="1" applyBorder="1" applyAlignment="1">
      <alignment horizontal="center"/>
    </xf>
    <xf numFmtId="166" fontId="5" fillId="3" borderId="4" xfId="0" applyNumberFormat="1" applyFont="1" applyFill="1" applyBorder="1"/>
    <xf numFmtId="166" fontId="5" fillId="2" borderId="0" xfId="0" applyNumberFormat="1" applyFont="1" applyFill="1" applyBorder="1" applyAlignment="1">
      <alignment horizontal="center"/>
    </xf>
    <xf numFmtId="2" fontId="3" fillId="2" borderId="0" xfId="1" applyNumberFormat="1" applyFont="1" applyFill="1" applyBorder="1" applyAlignment="1" applyProtection="1">
      <alignment horizontal="center"/>
    </xf>
    <xf numFmtId="166" fontId="5" fillId="2" borderId="0" xfId="0" applyNumberFormat="1" applyFont="1" applyFill="1" applyBorder="1"/>
    <xf numFmtId="165" fontId="5" fillId="2" borderId="2" xfId="2" applyFont="1" applyFill="1" applyBorder="1" applyAlignment="1" applyProtection="1"/>
    <xf numFmtId="165" fontId="5" fillId="2" borderId="0" xfId="0" applyNumberFormat="1" applyFont="1" applyFill="1" applyBorder="1"/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166" fontId="0" fillId="0" borderId="4" xfId="1" applyFont="1" applyBorder="1" applyAlignment="1" applyProtection="1"/>
    <xf numFmtId="166" fontId="0" fillId="0" borderId="5" xfId="1" applyFont="1" applyBorder="1" applyAlignment="1" applyProtection="1"/>
    <xf numFmtId="166" fontId="0" fillId="2" borderId="0" xfId="1" applyFont="1" applyFill="1" applyBorder="1" applyAlignment="1" applyProtection="1">
      <alignment horizontal="right"/>
    </xf>
    <xf numFmtId="0" fontId="6" fillId="2" borderId="0" xfId="0" applyFont="1" applyFill="1" applyBorder="1"/>
    <xf numFmtId="0" fontId="6" fillId="0" borderId="0" xfId="0" applyFont="1" applyBorder="1"/>
    <xf numFmtId="0" fontId="6" fillId="0" borderId="2" xfId="0" applyFont="1" applyBorder="1"/>
    <xf numFmtId="0" fontId="0" fillId="0" borderId="0" xfId="0" applyBorder="1" applyAlignment="1">
      <alignment horizontal="center"/>
    </xf>
    <xf numFmtId="166" fontId="0" fillId="0" borderId="0" xfId="1" applyFont="1" applyBorder="1" applyAlignment="1" applyProtection="1"/>
    <xf numFmtId="0" fontId="7" fillId="0" borderId="0" xfId="0" applyFont="1"/>
    <xf numFmtId="0" fontId="7" fillId="0" borderId="0" xfId="0" applyFont="1" applyBorder="1"/>
    <xf numFmtId="0" fontId="0" fillId="0" borderId="19" xfId="0" applyBorder="1"/>
    <xf numFmtId="0" fontId="0" fillId="0" borderId="20" xfId="0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4BD9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162000</xdr:rowOff>
    </xdr:from>
    <xdr:to>
      <xdr:col>8</xdr:col>
      <xdr:colOff>694800</xdr:colOff>
      <xdr:row>13</xdr:row>
      <xdr:rowOff>180720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76480" y="1685880"/>
          <a:ext cx="6802920" cy="971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V33"/>
  <sheetViews>
    <sheetView tabSelected="1" topLeftCell="A4" zoomScaleNormal="100" workbookViewId="0">
      <selection activeCell="E19" sqref="E19"/>
    </sheetView>
  </sheetViews>
  <sheetFormatPr defaultRowHeight="15" x14ac:dyDescent="0.25"/>
  <cols>
    <col min="1" max="1" width="8.7109375" customWidth="1"/>
    <col min="2" max="2" width="8" customWidth="1"/>
    <col min="3" max="3" width="25.140625" customWidth="1"/>
    <col min="4" max="4" width="16.7109375" customWidth="1"/>
    <col min="5" max="5" width="10.28515625" customWidth="1"/>
    <col min="6" max="6" width="12.7109375" customWidth="1"/>
    <col min="7" max="7" width="9.85546875" customWidth="1"/>
    <col min="8" max="8" width="11.85546875" customWidth="1"/>
    <col min="9" max="9" width="9.85546875" customWidth="1"/>
    <col min="10" max="10" width="13.85546875" customWidth="1"/>
    <col min="11" max="11" width="10.85546875" customWidth="1"/>
    <col min="12" max="12" width="13.140625" customWidth="1"/>
    <col min="13" max="13" width="9.85546875" customWidth="1"/>
    <col min="14" max="14" width="15.7109375" customWidth="1"/>
    <col min="15" max="15" width="9.85546875" customWidth="1"/>
    <col min="16" max="16" width="19" customWidth="1"/>
    <col min="17" max="17" width="9.85546875" customWidth="1"/>
    <col min="18" max="1025" width="8.7109375" customWidth="1"/>
  </cols>
  <sheetData>
    <row r="9" spans="1:22" x14ac:dyDescent="0.25">
      <c r="R9" s="1"/>
      <c r="S9" s="1"/>
      <c r="T9" s="1"/>
      <c r="U9" s="1"/>
      <c r="V9" s="1"/>
    </row>
    <row r="10" spans="1:22" x14ac:dyDescent="0.25">
      <c r="A10" s="2"/>
      <c r="B10" s="2"/>
      <c r="C10" s="2"/>
      <c r="D10" s="2"/>
      <c r="E10" s="2"/>
      <c r="F10" s="2"/>
      <c r="G10" s="2"/>
      <c r="H10" s="2"/>
      <c r="I10" s="2"/>
      <c r="J10" s="3"/>
      <c r="K10" s="3"/>
      <c r="L10" s="1"/>
      <c r="R10" s="1"/>
      <c r="S10" s="1"/>
      <c r="T10" s="4"/>
      <c r="U10" s="1"/>
      <c r="V10" s="1"/>
    </row>
    <row r="11" spans="1:22" x14ac:dyDescent="0.25">
      <c r="A11" s="2"/>
      <c r="B11" s="2"/>
      <c r="C11" s="2"/>
      <c r="D11" s="2"/>
      <c r="E11" s="2"/>
      <c r="F11" s="2"/>
      <c r="G11" s="2"/>
      <c r="H11" s="2"/>
      <c r="I11" s="2"/>
      <c r="J11" s="3"/>
      <c r="K11" s="3"/>
      <c r="L11" s="1"/>
      <c r="R11" s="4"/>
      <c r="S11" s="4"/>
      <c r="T11" s="4"/>
      <c r="U11" s="4"/>
      <c r="V11" s="4"/>
    </row>
    <row r="12" spans="1:22" x14ac:dyDescent="0.25">
      <c r="A12" s="2"/>
      <c r="B12" s="2"/>
      <c r="C12" s="2"/>
      <c r="D12" s="2"/>
      <c r="E12" s="2"/>
      <c r="F12" s="2"/>
      <c r="G12" s="2"/>
      <c r="H12" s="2"/>
      <c r="I12" s="2"/>
      <c r="J12" s="3"/>
      <c r="K12" s="3"/>
      <c r="L12" s="1"/>
      <c r="R12" s="1"/>
      <c r="S12" s="1"/>
      <c r="T12" s="1"/>
      <c r="U12" s="1"/>
      <c r="V12" s="1"/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  <c r="J13" s="3"/>
      <c r="K13" s="3"/>
      <c r="L13" s="1"/>
      <c r="M13" s="1"/>
      <c r="R13" s="1"/>
      <c r="S13" s="1"/>
      <c r="T13" s="1"/>
      <c r="U13" s="1"/>
      <c r="V13" s="1"/>
    </row>
    <row r="14" spans="1:22" x14ac:dyDescent="0.25">
      <c r="A14" s="2"/>
      <c r="B14" s="2"/>
      <c r="C14" s="2"/>
      <c r="D14" s="2"/>
      <c r="E14" s="2"/>
      <c r="F14" s="2"/>
      <c r="G14" s="2"/>
      <c r="H14" s="2"/>
      <c r="I14" s="2"/>
      <c r="J14" s="3"/>
      <c r="K14" s="3"/>
      <c r="L14" s="1"/>
      <c r="M14" s="1"/>
      <c r="R14" s="1"/>
      <c r="S14" s="1"/>
      <c r="T14" s="1"/>
      <c r="U14" s="1"/>
      <c r="V14" s="1"/>
    </row>
    <row r="15" spans="1:22" ht="18" x14ac:dyDescent="0.25">
      <c r="B15" s="1"/>
      <c r="C15" s="1"/>
      <c r="D15" s="1"/>
      <c r="E15" s="5" t="s">
        <v>0</v>
      </c>
      <c r="F15" s="5"/>
      <c r="G15" s="5"/>
      <c r="J15" s="4"/>
      <c r="K15" s="1"/>
      <c r="L15" s="1"/>
      <c r="M15" s="1"/>
      <c r="N15" s="1"/>
      <c r="O15" s="1"/>
      <c r="P15" s="1"/>
      <c r="R15" s="1"/>
      <c r="S15" s="1"/>
      <c r="T15" s="1"/>
      <c r="U15" s="1"/>
      <c r="V15" s="1"/>
    </row>
    <row r="16" spans="1:22" x14ac:dyDescent="0.25">
      <c r="B16" s="1"/>
      <c r="C16" s="1"/>
      <c r="D16" s="1"/>
      <c r="E16" s="1"/>
      <c r="F16" s="1"/>
      <c r="G16" s="1"/>
      <c r="H16" s="1"/>
      <c r="I16" s="6"/>
      <c r="J16" s="7"/>
      <c r="K16" s="7"/>
      <c r="L16" s="7"/>
      <c r="M16" s="1"/>
      <c r="N16" s="8"/>
      <c r="O16" s="9"/>
      <c r="P16" s="1"/>
      <c r="R16" s="1"/>
      <c r="S16" s="1"/>
      <c r="T16" s="1"/>
      <c r="U16" s="1"/>
      <c r="V16" s="1"/>
    </row>
    <row r="17" spans="2:17" x14ac:dyDescent="0.25">
      <c r="B17" s="10" t="s">
        <v>1</v>
      </c>
      <c r="C17" s="11" t="s">
        <v>2</v>
      </c>
      <c r="D17" s="11"/>
      <c r="E17" s="11"/>
      <c r="F17" s="11"/>
      <c r="G17" s="11"/>
      <c r="H17" s="11"/>
      <c r="I17" s="12"/>
      <c r="J17" s="7"/>
      <c r="K17" s="7"/>
      <c r="L17" s="7"/>
      <c r="M17" s="7"/>
      <c r="N17" s="13"/>
      <c r="O17" s="14"/>
      <c r="P17" s="7"/>
      <c r="Q17" s="7"/>
    </row>
    <row r="18" spans="2:17" x14ac:dyDescent="0.25">
      <c r="B18" s="15" t="s">
        <v>3</v>
      </c>
      <c r="C18" s="16" t="s">
        <v>4</v>
      </c>
      <c r="D18" s="17"/>
      <c r="E18" s="17" t="s">
        <v>5</v>
      </c>
      <c r="F18" s="17"/>
      <c r="G18" s="18"/>
      <c r="H18" s="18"/>
      <c r="I18" s="19"/>
      <c r="J18" s="7"/>
      <c r="K18" s="7"/>
      <c r="L18" s="7"/>
      <c r="M18" s="7"/>
      <c r="N18" s="13"/>
      <c r="O18" s="14"/>
      <c r="P18" s="7"/>
      <c r="Q18" s="7"/>
    </row>
    <row r="19" spans="2:17" x14ac:dyDescent="0.25">
      <c r="B19" s="20"/>
      <c r="C19" s="21"/>
      <c r="D19" s="21"/>
      <c r="G19" s="21"/>
      <c r="H19" s="21"/>
      <c r="I19" s="22"/>
      <c r="J19" s="7"/>
      <c r="K19" s="7"/>
      <c r="L19" s="23"/>
      <c r="M19" s="7"/>
      <c r="N19" s="13"/>
      <c r="O19" s="14"/>
      <c r="P19" s="7"/>
      <c r="Q19" s="24"/>
    </row>
    <row r="20" spans="2:17" x14ac:dyDescent="0.25">
      <c r="B20" s="25"/>
      <c r="C20" s="26"/>
      <c r="D20" s="27" t="s">
        <v>6</v>
      </c>
      <c r="E20" s="15"/>
      <c r="F20" s="28" t="s">
        <v>7</v>
      </c>
      <c r="G20" s="29"/>
      <c r="H20" s="28" t="s">
        <v>8</v>
      </c>
      <c r="I20" s="30"/>
      <c r="J20" s="31"/>
      <c r="K20" s="31"/>
      <c r="L20" s="31"/>
      <c r="M20" s="31"/>
      <c r="N20" s="32"/>
      <c r="O20" s="33">
        <v>1</v>
      </c>
      <c r="P20" s="31"/>
      <c r="Q20" s="31"/>
    </row>
    <row r="21" spans="2:17" x14ac:dyDescent="0.25">
      <c r="B21" s="34" t="s">
        <v>9</v>
      </c>
      <c r="C21" s="35" t="s">
        <v>10</v>
      </c>
      <c r="D21" s="4" t="s">
        <v>11</v>
      </c>
      <c r="E21" s="34" t="s">
        <v>12</v>
      </c>
      <c r="F21" s="36" t="s">
        <v>13</v>
      </c>
      <c r="G21" s="37"/>
      <c r="H21" s="38" t="s">
        <v>14</v>
      </c>
      <c r="I21" s="39"/>
      <c r="J21" s="40"/>
      <c r="K21" s="40"/>
      <c r="L21" s="40"/>
      <c r="M21" s="40"/>
      <c r="N21" s="41"/>
      <c r="O21" s="42"/>
      <c r="P21" s="40"/>
      <c r="Q21" s="40"/>
    </row>
    <row r="22" spans="2:17" x14ac:dyDescent="0.25">
      <c r="B22" s="43"/>
      <c r="C22" s="44"/>
      <c r="D22" s="4"/>
      <c r="E22" s="45" t="s">
        <v>15</v>
      </c>
      <c r="F22" s="46" t="s">
        <v>11</v>
      </c>
      <c r="G22" s="47" t="s">
        <v>15</v>
      </c>
      <c r="H22" s="48" t="s">
        <v>11</v>
      </c>
      <c r="I22" s="49" t="s">
        <v>15</v>
      </c>
      <c r="J22" s="24"/>
      <c r="K22" s="50"/>
      <c r="L22" s="24"/>
      <c r="M22" s="50"/>
      <c r="N22" s="51"/>
      <c r="O22" s="52"/>
      <c r="P22" s="24"/>
      <c r="Q22" s="50"/>
    </row>
    <row r="23" spans="2:17" x14ac:dyDescent="0.25">
      <c r="B23" s="53"/>
      <c r="C23" s="54"/>
      <c r="D23" s="55"/>
      <c r="E23" s="56"/>
      <c r="F23" s="18"/>
      <c r="G23" s="56"/>
      <c r="H23" s="15"/>
      <c r="I23" s="56"/>
      <c r="J23" s="7"/>
      <c r="K23" s="7"/>
      <c r="L23" s="7"/>
      <c r="M23" s="7"/>
      <c r="N23" s="13"/>
      <c r="O23" s="57"/>
      <c r="P23" s="7"/>
      <c r="Q23" s="58"/>
    </row>
    <row r="24" spans="2:17" x14ac:dyDescent="0.25">
      <c r="B24" s="34">
        <v>1</v>
      </c>
      <c r="C24" s="59" t="s">
        <v>16</v>
      </c>
      <c r="D24" s="60">
        <v>30563.27</v>
      </c>
      <c r="E24" s="61">
        <f>D24*100/D26</f>
        <v>100</v>
      </c>
      <c r="F24" s="62">
        <f>D24/100*60</f>
        <v>18337.962</v>
      </c>
      <c r="G24" s="61">
        <v>60</v>
      </c>
      <c r="H24" s="63">
        <f>D24-F24</f>
        <v>12225.308000000001</v>
      </c>
      <c r="I24" s="64">
        <v>40</v>
      </c>
      <c r="J24" s="65"/>
      <c r="K24" s="66"/>
      <c r="L24" s="65"/>
      <c r="M24" s="66"/>
      <c r="N24" s="67"/>
      <c r="O24" s="68"/>
      <c r="P24" s="69"/>
      <c r="Q24" s="70"/>
    </row>
    <row r="25" spans="2:17" x14ac:dyDescent="0.25">
      <c r="B25" s="34"/>
      <c r="C25" s="71" t="s">
        <v>17</v>
      </c>
      <c r="D25" s="72"/>
      <c r="E25" s="73"/>
      <c r="F25" s="74">
        <f>SUM(F24:F24)</f>
        <v>18337.962</v>
      </c>
      <c r="G25" s="75">
        <f>F25*100/D26</f>
        <v>60</v>
      </c>
      <c r="H25" s="74">
        <f>SUM(H24:H24)</f>
        <v>12225.308000000001</v>
      </c>
      <c r="I25" s="76">
        <f>H25*100/D26</f>
        <v>40</v>
      </c>
      <c r="J25" s="77"/>
      <c r="K25" s="66"/>
      <c r="L25" s="77"/>
      <c r="M25" s="66"/>
      <c r="N25" s="78"/>
      <c r="O25" s="57"/>
      <c r="P25" s="65"/>
      <c r="Q25" s="79"/>
    </row>
    <row r="26" spans="2:17" x14ac:dyDescent="0.25">
      <c r="B26" s="80"/>
      <c r="C26" s="81" t="s">
        <v>18</v>
      </c>
      <c r="D26" s="82">
        <f>D24</f>
        <v>30563.27</v>
      </c>
      <c r="E26" s="83">
        <f>E24</f>
        <v>100</v>
      </c>
      <c r="F26" s="84">
        <f>F25</f>
        <v>18337.962</v>
      </c>
      <c r="G26" s="76">
        <f>F26*100/D26</f>
        <v>60</v>
      </c>
      <c r="H26" s="84">
        <f>F26+H25</f>
        <v>30563.27</v>
      </c>
      <c r="I26" s="76">
        <f>G26+I25</f>
        <v>100</v>
      </c>
      <c r="J26" s="85"/>
      <c r="K26" s="86"/>
      <c r="L26" s="87"/>
      <c r="M26" s="66"/>
      <c r="N26" s="88"/>
      <c r="O26" s="57"/>
      <c r="P26" s="89"/>
      <c r="Q26" s="79"/>
    </row>
    <row r="27" spans="2:17" x14ac:dyDescent="0.25">
      <c r="B27" s="90" t="s">
        <v>19</v>
      </c>
      <c r="C27" s="91"/>
      <c r="D27" s="92"/>
      <c r="E27" s="11"/>
      <c r="F27" s="93"/>
      <c r="G27" s="11"/>
      <c r="H27" s="11"/>
      <c r="I27" s="12"/>
      <c r="J27" s="24"/>
      <c r="K27" s="94"/>
      <c r="L27" s="95"/>
      <c r="M27" s="96"/>
      <c r="N27" s="97"/>
    </row>
    <row r="28" spans="2:17" x14ac:dyDescent="0.25">
      <c r="B28" s="98"/>
      <c r="C28" s="4"/>
      <c r="D28" s="99"/>
      <c r="E28" s="1"/>
      <c r="F28" s="99"/>
      <c r="G28" s="1"/>
      <c r="H28" s="1"/>
      <c r="I28" s="1"/>
      <c r="J28" s="24"/>
      <c r="K28" s="69"/>
      <c r="L28" s="95"/>
      <c r="M28" s="96"/>
      <c r="N28" s="97"/>
    </row>
    <row r="29" spans="2:17" x14ac:dyDescent="0.25">
      <c r="B29" s="1"/>
      <c r="C29" s="1"/>
      <c r="D29" s="99"/>
      <c r="E29" s="1"/>
      <c r="F29" s="99"/>
      <c r="G29" s="1"/>
      <c r="H29" s="1"/>
      <c r="I29" s="1"/>
      <c r="J29" s="1"/>
      <c r="K29" s="1"/>
      <c r="L29" s="1"/>
      <c r="M29" s="1"/>
      <c r="N29" s="8"/>
      <c r="O29" s="1"/>
    </row>
    <row r="30" spans="2:17" x14ac:dyDescent="0.25">
      <c r="J30" s="1"/>
      <c r="K30" s="1"/>
      <c r="L30" s="1"/>
      <c r="M30" s="1"/>
      <c r="N30" s="8"/>
    </row>
    <row r="31" spans="2:17" x14ac:dyDescent="0.25">
      <c r="J31" s="1"/>
      <c r="K31" s="1"/>
      <c r="L31" s="1"/>
      <c r="M31" s="1"/>
      <c r="N31" s="8"/>
    </row>
    <row r="32" spans="2:17" ht="15.75" x14ac:dyDescent="0.25">
      <c r="D32" s="100"/>
      <c r="E32" s="100"/>
      <c r="F32" s="100"/>
      <c r="G32" s="100"/>
      <c r="H32" s="100"/>
      <c r="I32" s="100"/>
      <c r="J32" s="101"/>
      <c r="K32" s="1"/>
      <c r="L32" s="1"/>
      <c r="M32" s="102"/>
      <c r="N32" s="9"/>
    </row>
    <row r="33" spans="10:14" x14ac:dyDescent="0.25">
      <c r="J33" s="103"/>
      <c r="K33" s="103"/>
      <c r="L33" s="103"/>
      <c r="M33" s="9"/>
      <c r="N33" s="9"/>
    </row>
  </sheetData>
  <printOptions horizontalCentered="1" verticalCentered="1"/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Cliente1</cp:lastModifiedBy>
  <cp:revision>1</cp:revision>
  <cp:lastPrinted>2018-09-18T14:33:03Z</cp:lastPrinted>
  <dcterms:created xsi:type="dcterms:W3CDTF">2011-01-14T15:42:42Z</dcterms:created>
  <dcterms:modified xsi:type="dcterms:W3CDTF">2018-09-28T16:09:12Z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